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徽州区2026年度中央衔接资金项目拟安排情况表  (2)" sheetId="4" r:id="rId1"/>
  </sheets>
  <definedNames>
    <definedName name="_xlnm._FilterDatabase" localSheetId="0" hidden="1">'徽州区2026年度中央衔接资金项目拟安排情况表  (2)'!$A$3:$P$21</definedName>
  </definedNames>
  <calcPr calcId="144525"/>
</workbook>
</file>

<file path=xl/sharedStrings.xml><?xml version="1.0" encoding="utf-8"?>
<sst xmlns="http://schemas.openxmlformats.org/spreadsheetml/2006/main" count="165" uniqueCount="95">
  <si>
    <t>徽州区2026年第一批财政衔接推进乡村振兴补助资金（中央提前下达）项目安排表</t>
  </si>
  <si>
    <t>单位：万元</t>
  </si>
  <si>
    <t>序号</t>
  </si>
  <si>
    <t>项目
类型</t>
  </si>
  <si>
    <t>项目名称</t>
  </si>
  <si>
    <t>责任
单位</t>
  </si>
  <si>
    <t>责任人</t>
  </si>
  <si>
    <t>实施
地点</t>
  </si>
  <si>
    <t>总投资</t>
  </si>
  <si>
    <t>资金来源</t>
  </si>
  <si>
    <t>建设内容及规模</t>
  </si>
  <si>
    <t>实施期限</t>
  </si>
  <si>
    <t>预期目标和效益</t>
  </si>
  <si>
    <t>项目属性</t>
  </si>
  <si>
    <t>群众参与和联农带农
机制情况</t>
  </si>
  <si>
    <t>区直行业
主管部门</t>
  </si>
  <si>
    <r>
      <rPr>
        <b/>
        <sz val="24"/>
        <rFont val="宋体"/>
        <charset val="134"/>
      </rPr>
      <t>专项</t>
    </r>
    <r>
      <rPr>
        <b/>
        <sz val="24"/>
        <rFont val="Times New Roman"/>
        <charset val="134"/>
      </rPr>
      <t xml:space="preserve">
</t>
    </r>
    <r>
      <rPr>
        <b/>
        <sz val="24"/>
        <rFont val="宋体"/>
        <charset val="134"/>
      </rPr>
      <t>资金</t>
    </r>
  </si>
  <si>
    <r>
      <rPr>
        <b/>
        <sz val="24"/>
        <rFont val="宋体"/>
        <charset val="134"/>
      </rPr>
      <t>其他</t>
    </r>
    <r>
      <rPr>
        <b/>
        <sz val="24"/>
        <rFont val="Times New Roman"/>
        <charset val="134"/>
      </rPr>
      <t xml:space="preserve">
</t>
    </r>
    <r>
      <rPr>
        <b/>
        <sz val="24"/>
        <rFont val="宋体"/>
        <charset val="134"/>
      </rPr>
      <t>资金</t>
    </r>
  </si>
  <si>
    <t>群众是否
参与</t>
  </si>
  <si>
    <t>联农带
农机制</t>
  </si>
  <si>
    <t>乡村建设行动类</t>
  </si>
  <si>
    <t>岩寺镇临河村污水管网及道路提升项目</t>
  </si>
  <si>
    <t>岩寺镇
人民政府</t>
  </si>
  <si>
    <t>吴  伟</t>
  </si>
  <si>
    <r>
      <rPr>
        <sz val="22"/>
        <rFont val="宋体"/>
        <charset val="134"/>
      </rPr>
      <t>岩寺镇</t>
    </r>
    <r>
      <rPr>
        <sz val="22"/>
        <rFont val="Times New Roman"/>
        <charset val="134"/>
      </rPr>
      <t xml:space="preserve">
</t>
    </r>
    <r>
      <rPr>
        <sz val="22"/>
        <rFont val="宋体"/>
        <charset val="134"/>
      </rPr>
      <t>临河村</t>
    </r>
  </si>
  <si>
    <t>对丛目、茆田两个自然村村内主干道约11000平方米进行路面破除，丛目自然村修复污水支管约560米、入户管约360米；对茆田自然村修复污水支管约525米、入户管约340米</t>
  </si>
  <si>
    <t>2026年12月底前</t>
  </si>
  <si>
    <t>项目建成后，便利污水入户，方便村民生产生活，预计受益群众461户1500人，其中脱贫户37户97人</t>
  </si>
  <si>
    <t>到村</t>
  </si>
  <si>
    <t>是</t>
  </si>
  <si>
    <t>群众参与
就业用工
订单联结
收益分红</t>
  </si>
  <si>
    <t>区生态环境分局</t>
  </si>
  <si>
    <t>潜口镇唐模村唐模河生态治理及周边环境整治提升项目</t>
  </si>
  <si>
    <t>潜口镇
人民政府</t>
  </si>
  <si>
    <r>
      <rPr>
        <sz val="22"/>
        <color theme="1"/>
        <rFont val="宋体"/>
        <charset val="134"/>
      </rPr>
      <t>程</t>
    </r>
    <r>
      <rPr>
        <sz val="22"/>
        <color theme="1"/>
        <rFont val="Times New Roman"/>
        <charset val="134"/>
      </rPr>
      <t xml:space="preserve">    </t>
    </r>
    <r>
      <rPr>
        <sz val="22"/>
        <color theme="1"/>
        <rFont val="宋体"/>
        <charset val="134"/>
      </rPr>
      <t>伟</t>
    </r>
  </si>
  <si>
    <r>
      <rPr>
        <sz val="22"/>
        <color theme="1"/>
        <rFont val="宋体"/>
        <charset val="134"/>
      </rPr>
      <t>潜口镇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宋体"/>
        <charset val="134"/>
      </rPr>
      <t>唐模村</t>
    </r>
  </si>
  <si>
    <t>对唐模河长约1800米河道及周边进行整治提升，主要为河道清淤整治，沿线破损护岸、踏步、路肩恢复，老旧自来水、消防管道更新铺埋等</t>
  </si>
  <si>
    <t>项目建成后，改善双基建设，方便群众生产生活，预计受益群众200户700人，脱贫群众30户70人，其中脱贫群众14户22人</t>
  </si>
  <si>
    <t>参与评议
参与监督
条件改善
就业带动</t>
  </si>
  <si>
    <t>区住建局
区水利局
区农业农村局</t>
  </si>
  <si>
    <t>产业发展类</t>
  </si>
  <si>
    <t>呈坎镇汪村村下家碓农房改造利用项目</t>
  </si>
  <si>
    <t>呈坎镇
人民政府</t>
  </si>
  <si>
    <t>余锋标</t>
  </si>
  <si>
    <t>呈坎镇
汪村村</t>
  </si>
  <si>
    <t>对下家碓前期已收储的一栋占地约120平方米两层农房进行改造提升，作为公共业态节点</t>
  </si>
  <si>
    <t>项目建成后，进一步丰富汪村艺术部落文旅业态，预计每年增加村集体经济收入2.32万元，受益农户300余户，其中脱贫户44户71人</t>
  </si>
  <si>
    <t>参与评议
参与监督
就业带动
收益分配</t>
  </si>
  <si>
    <t>区文旅体局</t>
  </si>
  <si>
    <t>呈坎镇呈坎村停车场充电桩采购项目</t>
  </si>
  <si>
    <t>呈坎镇
呈坎村</t>
  </si>
  <si>
    <t>在呈坎村区域内安装快充充电桩3台，慢充7台，新装500kVA箱变1台，埋设电缆400米，设置充电区域指示牌、安全警示标识及操作指引标识</t>
  </si>
  <si>
    <t>项目建成后，完善呈坎村区域旅游基础设施配套。预计每年增加村集体收入2万元，带动农户300余户1000余人，其中脱贫户79户158人</t>
  </si>
  <si>
    <t>区集体经济办
区发改委</t>
  </si>
  <si>
    <t>呈坎镇灵山村市集建设项目</t>
  </si>
  <si>
    <t>呈坎镇
灵山村</t>
  </si>
  <si>
    <t>在灵山旅游度假区九组停车场及旅游沿线周边选点布局摊位25个</t>
  </si>
  <si>
    <t>项目建成后，进一步完善灵山村旅游基础设施配套，预计每年增加村集体经济收入2万元，受益群众165户425人，其中脱贫户15户23人</t>
  </si>
  <si>
    <t>区集体经济办
区文旅体局</t>
  </si>
  <si>
    <t>洽舍乡中蜂养殖提升项目</t>
  </si>
  <si>
    <t>洽舍乡
人民政府</t>
  </si>
  <si>
    <t>程卫星</t>
  </si>
  <si>
    <t>洽舍乡
洽舍村
长潭村
张村村</t>
  </si>
  <si>
    <t>在大岭巷周边地块培育引进优质蜂群200群，配套采购蜂箱，增加蜜源树种80株，扩大中蜂养殖规模，对大岭巷保种基地、长潭村牛头口沿线、洽舍村洽金线业态打造，安装采购20-30处实时监控设备</t>
  </si>
  <si>
    <t>由洽舍乡三个村联建，进一步扩大中蜂产业规模，预计每年增加村集体经济收入5.2万元，预计受益群众240户710人，其中脱贫户54户135人</t>
  </si>
  <si>
    <t>区农业农村局</t>
  </si>
  <si>
    <t>洽舍乡张村村中蜂直播基地建设项目</t>
  </si>
  <si>
    <t>洽舍乡
张村村</t>
  </si>
  <si>
    <t>新建1处蜂业直播间，对通往直播基地长约150米均宽约2米的生产道路进行拓宽改造，并新增会车点1处</t>
  </si>
  <si>
    <t>项目建成后，进一步完善中蜂基地基础设施配套，预计每年增加村集体经济收入2万元，预计受益群众100户210人，其中脱贫户10户25人</t>
  </si>
  <si>
    <t>洽舍乡长潭村山下组护坝提升改造项目</t>
  </si>
  <si>
    <t>洽舍乡
长潭村</t>
  </si>
  <si>
    <t>在长潭村山下组新建长约50米，高约5米护坝，对周边约600平方米土地进行平整</t>
  </si>
  <si>
    <t>项目建成后，改善双基建设，方便群众生产生活，预计受益群众80户170人，其中脱贫户15户30人</t>
  </si>
  <si>
    <t>区水利局</t>
  </si>
  <si>
    <t>杨村乡梅川村知青忆栈项目</t>
  </si>
  <si>
    <t>杨村乡
人民政府</t>
  </si>
  <si>
    <t>刘  伟</t>
  </si>
  <si>
    <t>杨村乡
梅川村</t>
  </si>
  <si>
    <t>利用收储的宅基地建设一处占地面积约150平方米，层数3层，集餐饮、住宿于一体的民宿，对内部进行简易装修，并配套建设周边附属设施</t>
  </si>
  <si>
    <t>项目建成后，推动梅川村旅游发展，预计每年增加村集体经济收入不少于5万元，受益群众214户723人，其中脱贫户28户59人</t>
  </si>
  <si>
    <t>富溪乡呈阳村闲置农房利用项目</t>
  </si>
  <si>
    <t>富溪乡
人民政府</t>
  </si>
  <si>
    <t>武  飏</t>
  </si>
  <si>
    <t>富溪乡
呈阳村</t>
  </si>
  <si>
    <t>对呈阳村3处闲置农房及周边附属设施（其中建筑占地面积约450平米）开展利用，为星空呈阳业态改造提升提供空间</t>
  </si>
  <si>
    <t>项目建成后，提升呈阳村游客接待能力，预计每年增加村集体经济收入4万元，受益群众200户280余人，其中受益脱贫户40户83人</t>
  </si>
  <si>
    <t>富溪乡富溪村菊花产业智能加工项目</t>
  </si>
  <si>
    <t>富溪乡
富溪村</t>
  </si>
  <si>
    <r>
      <rPr>
        <sz val="22"/>
        <color theme="1"/>
        <rFont val="宋体"/>
        <charset val="134"/>
      </rPr>
      <t>在富溪乡富溪村菊花数字加工厂房内采购1条日烘干鲜花</t>
    </r>
    <r>
      <rPr>
        <sz val="22"/>
        <color theme="1"/>
        <rFont val="Times New Roman"/>
        <charset val="134"/>
      </rPr>
      <t>50</t>
    </r>
    <r>
      <rPr>
        <sz val="22"/>
        <color theme="1"/>
        <rFont val="宋体"/>
        <charset val="134"/>
      </rPr>
      <t>吨的菊花智能烘干生产线</t>
    </r>
  </si>
  <si>
    <t>项目建成后，增加菊花加工产能，预计增加村集体经营性经济收入9万元，受益群众100户280余人，其中脱贫户9户17人</t>
  </si>
  <si>
    <t>黄山毛峰小产区综合配套服务能力提升项目</t>
  </si>
  <si>
    <t>完善茶产业大脑交易数据监测功能，搭建茶事服务平台并配套附属设施，茶叶集中交易点设置监控摄像约10个，同步采购农机器具</t>
  </si>
  <si>
    <t>项目建成后，促进茶叶产业发展，预计增加村集体经济收入4万元，受益群众100户280余人，其中脱贫户9户17人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</si>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</sst>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4"/>
      <name val="宋体"/>
      <charset val="134"/>
    </font>
    <font>
      <sz val="24"/>
      <name val="宋体"/>
      <charset val="134"/>
    </font>
    <font>
      <sz val="22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48"/>
      <name val="方正小标宋_GBK"/>
      <charset val="134"/>
    </font>
    <font>
      <sz val="48"/>
      <name val="Times New Roman"/>
      <charset val="134"/>
    </font>
    <font>
      <sz val="14"/>
      <name val="Times New Roman"/>
      <charset val="134"/>
    </font>
    <font>
      <b/>
      <sz val="24"/>
      <name val="宋体"/>
      <charset val="134"/>
      <scheme val="minor"/>
    </font>
    <font>
      <b/>
      <sz val="24"/>
      <name val="宋体"/>
      <charset val="134"/>
    </font>
    <font>
      <b/>
      <sz val="24"/>
      <name val="Times New Roman"/>
      <charset val="134"/>
    </font>
    <font>
      <sz val="22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Times New Roman"/>
      <charset val="134"/>
    </font>
    <font>
      <sz val="22"/>
      <name val="Times New Roman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24"/>
      <color theme="1"/>
      <name val="Times New Roman"/>
      <charset val="134"/>
    </font>
    <font>
      <sz val="22"/>
      <name val="方正小标宋_GBK"/>
      <charset val="134"/>
    </font>
    <font>
      <sz val="18"/>
      <name val="宋体"/>
      <charset val="134"/>
    </font>
    <font>
      <sz val="24"/>
      <name val="Times New Roman"/>
      <charset val="134"/>
    </font>
    <font>
      <b/>
      <sz val="2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9" applyNumberFormat="0" applyAlignment="0" applyProtection="0">
      <alignment vertical="center"/>
    </xf>
    <xf numFmtId="0" fontId="36" fillId="11" borderId="5" applyNumberFormat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justify" vertical="center" wrapText="1"/>
    </xf>
    <xf numFmtId="0" fontId="19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0" fillId="0" borderId="0" xfId="0" applyFont="1" applyFill="1" applyAlignment="1">
      <alignment horizontal="righ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>
      <alignment vertical="center"/>
    </xf>
    <xf numFmtId="0" fontId="0" fillId="0" borderId="2" xfId="0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50" zoomScaleNormal="50" workbookViewId="0">
      <pane xSplit="3" topLeftCell="D1" activePane="topRight" state="frozen"/>
      <selection/>
      <selection pane="topRight" activeCell="D11" sqref="D11"/>
    </sheetView>
  </sheetViews>
  <sheetFormatPr defaultColWidth="9" defaultRowHeight="27"/>
  <cols>
    <col min="1" max="1" width="9" style="6"/>
    <col min="2" max="2" width="27.9666666666667" style="6" customWidth="1"/>
    <col min="3" max="3" width="36.35" style="7" customWidth="1"/>
    <col min="4" max="4" width="20.25" style="8" customWidth="1"/>
    <col min="5" max="5" width="14.7416666666667" style="6" customWidth="1"/>
    <col min="6" max="6" width="15.45" style="6" customWidth="1"/>
    <col min="7" max="7" width="16.5666666666667" style="9" customWidth="1"/>
    <col min="8" max="8" width="17.1666666666667" style="9" customWidth="1"/>
    <col min="9" max="9" width="20.6" style="9" customWidth="1"/>
    <col min="10" max="10" width="85.3333333333333" style="10" customWidth="1"/>
    <col min="11" max="11" width="34.75" style="11" customWidth="1"/>
    <col min="12" max="12" width="69.75" style="10" customWidth="1"/>
    <col min="13" max="13" width="19" style="10" customWidth="1"/>
    <col min="14" max="14" width="21.5" style="10" customWidth="1"/>
    <col min="15" max="15" width="22.75" style="10" customWidth="1"/>
    <col min="16" max="16" width="28.5" style="6" customWidth="1"/>
    <col min="17" max="16384" width="9" style="6"/>
  </cols>
  <sheetData>
    <row r="1" ht="13.5" spans="1:16">
      <c r="A1" s="12" t="s">
        <v>0</v>
      </c>
      <c r="B1" s="12"/>
      <c r="C1" s="13"/>
      <c r="D1" s="12"/>
      <c r="E1" s="12"/>
      <c r="F1" s="12"/>
      <c r="G1" s="14"/>
      <c r="H1" s="14"/>
      <c r="I1" s="14"/>
      <c r="J1" s="42"/>
      <c r="K1" s="43"/>
      <c r="L1" s="42"/>
      <c r="M1" s="42"/>
      <c r="N1" s="42"/>
      <c r="O1" s="42"/>
      <c r="P1" s="12"/>
    </row>
    <row r="2" s="1" customFormat="1" ht="18.75" spans="1:16">
      <c r="A2" s="12"/>
      <c r="B2" s="12"/>
      <c r="C2" s="13"/>
      <c r="D2" s="12"/>
      <c r="E2" s="12"/>
      <c r="F2" s="12"/>
      <c r="G2" s="14"/>
      <c r="H2" s="14"/>
      <c r="I2" s="14"/>
      <c r="J2" s="42"/>
      <c r="K2" s="43"/>
      <c r="L2" s="42"/>
      <c r="M2" s="42"/>
      <c r="N2" s="42"/>
      <c r="O2" s="42"/>
      <c r="P2" s="12"/>
    </row>
    <row r="3" s="1" customFormat="1" ht="36" customHeight="1" spans="1:16">
      <c r="A3" s="12"/>
      <c r="B3" s="12"/>
      <c r="C3" s="13"/>
      <c r="D3" s="12"/>
      <c r="E3" s="12"/>
      <c r="F3" s="12"/>
      <c r="G3" s="14"/>
      <c r="H3" s="14"/>
      <c r="I3" s="14"/>
      <c r="J3" s="42"/>
      <c r="K3" s="43"/>
      <c r="L3" s="42"/>
      <c r="M3" s="42"/>
      <c r="N3" s="42"/>
      <c r="O3" s="42"/>
      <c r="P3" s="12"/>
    </row>
    <row r="4" s="1" customFormat="1" ht="32" customHeight="1" spans="1:16">
      <c r="A4" s="15"/>
      <c r="B4" s="15"/>
      <c r="C4" s="16"/>
      <c r="D4" s="15"/>
      <c r="E4" s="15"/>
      <c r="F4" s="15"/>
      <c r="G4" s="17"/>
      <c r="H4" s="17"/>
      <c r="I4" s="17"/>
      <c r="J4" s="44"/>
      <c r="K4" s="45"/>
      <c r="L4" s="44"/>
      <c r="M4" s="46"/>
      <c r="N4" s="46"/>
      <c r="O4" s="46"/>
      <c r="P4" s="47" t="s">
        <v>1</v>
      </c>
    </row>
    <row r="5" s="2" customFormat="1" ht="81" customHeight="1" spans="1:16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9" t="s">
        <v>8</v>
      </c>
      <c r="H5" s="20" t="s">
        <v>9</v>
      </c>
      <c r="I5" s="48"/>
      <c r="J5" s="18" t="s">
        <v>10</v>
      </c>
      <c r="K5" s="49" t="s">
        <v>11</v>
      </c>
      <c r="L5" s="18" t="s">
        <v>12</v>
      </c>
      <c r="M5" s="23" t="s">
        <v>13</v>
      </c>
      <c r="N5" s="20" t="s">
        <v>14</v>
      </c>
      <c r="O5" s="20"/>
      <c r="P5" s="18" t="s">
        <v>15</v>
      </c>
    </row>
    <row r="6" s="2" customFormat="1" ht="23" customHeight="1" spans="1:16">
      <c r="A6" s="21"/>
      <c r="B6" s="21"/>
      <c r="C6" s="21"/>
      <c r="D6" s="21"/>
      <c r="E6" s="21"/>
      <c r="F6" s="21"/>
      <c r="G6" s="22"/>
      <c r="H6" s="23" t="s">
        <v>16</v>
      </c>
      <c r="I6" s="23" t="s">
        <v>17</v>
      </c>
      <c r="J6" s="21"/>
      <c r="K6" s="50"/>
      <c r="L6" s="21"/>
      <c r="M6" s="51"/>
      <c r="N6" s="20" t="s">
        <v>18</v>
      </c>
      <c r="O6" s="20" t="s">
        <v>19</v>
      </c>
      <c r="P6" s="21"/>
    </row>
    <row r="7" s="2" customFormat="1" ht="31.5" spans="1:16">
      <c r="A7" s="21"/>
      <c r="B7" s="21"/>
      <c r="C7" s="21"/>
      <c r="D7" s="21"/>
      <c r="E7" s="21"/>
      <c r="F7" s="21"/>
      <c r="G7" s="22"/>
      <c r="H7" s="24"/>
      <c r="I7" s="24"/>
      <c r="J7" s="21"/>
      <c r="K7" s="50"/>
      <c r="L7" s="21"/>
      <c r="M7" s="51"/>
      <c r="N7" s="20"/>
      <c r="O7" s="20"/>
      <c r="P7" s="21"/>
    </row>
    <row r="8" s="2" customFormat="1" ht="31.5" spans="1:16">
      <c r="A8" s="25"/>
      <c r="B8" s="25"/>
      <c r="C8" s="25"/>
      <c r="D8" s="25"/>
      <c r="E8" s="25"/>
      <c r="F8" s="25"/>
      <c r="G8" s="26"/>
      <c r="H8" s="27"/>
      <c r="I8" s="27"/>
      <c r="J8" s="25"/>
      <c r="K8" s="52"/>
      <c r="L8" s="25"/>
      <c r="M8" s="53"/>
      <c r="N8" s="20"/>
      <c r="O8" s="20"/>
      <c r="P8" s="25"/>
    </row>
    <row r="9" s="3" customFormat="1" ht="150" customHeight="1" spans="1:16">
      <c r="A9" s="28">
        <v>1</v>
      </c>
      <c r="B9" s="28" t="s">
        <v>20</v>
      </c>
      <c r="C9" s="29" t="s">
        <v>21</v>
      </c>
      <c r="D9" s="30" t="s">
        <v>22</v>
      </c>
      <c r="E9" s="31" t="s">
        <v>23</v>
      </c>
      <c r="F9" s="31" t="s">
        <v>24</v>
      </c>
      <c r="G9" s="32">
        <v>200</v>
      </c>
      <c r="H9" s="32">
        <v>200</v>
      </c>
      <c r="I9" s="36">
        <v>0</v>
      </c>
      <c r="J9" s="54" t="s">
        <v>25</v>
      </c>
      <c r="K9" s="31" t="s">
        <v>26</v>
      </c>
      <c r="L9" s="54" t="s">
        <v>27</v>
      </c>
      <c r="M9" s="31" t="s">
        <v>28</v>
      </c>
      <c r="N9" s="31" t="s">
        <v>29</v>
      </c>
      <c r="O9" s="31" t="s">
        <v>30</v>
      </c>
      <c r="P9" s="55" t="s">
        <v>31</v>
      </c>
    </row>
    <row r="10" s="4" customFormat="1" ht="150" customHeight="1" spans="1:16">
      <c r="A10" s="28">
        <v>2</v>
      </c>
      <c r="B10" s="31" t="s">
        <v>20</v>
      </c>
      <c r="C10" s="33" t="s">
        <v>32</v>
      </c>
      <c r="D10" s="30" t="s">
        <v>33</v>
      </c>
      <c r="E10" s="30" t="s">
        <v>34</v>
      </c>
      <c r="F10" s="30" t="s">
        <v>35</v>
      </c>
      <c r="G10" s="34">
        <v>180</v>
      </c>
      <c r="H10" s="34">
        <v>180</v>
      </c>
      <c r="I10" s="56">
        <v>0</v>
      </c>
      <c r="J10" s="57" t="s">
        <v>36</v>
      </c>
      <c r="K10" s="31" t="s">
        <v>26</v>
      </c>
      <c r="L10" s="33" t="s">
        <v>37</v>
      </c>
      <c r="M10" s="58" t="s">
        <v>28</v>
      </c>
      <c r="N10" s="59" t="s">
        <v>29</v>
      </c>
      <c r="O10" s="31" t="s">
        <v>38</v>
      </c>
      <c r="P10" s="60" t="s">
        <v>39</v>
      </c>
    </row>
    <row r="11" s="3" customFormat="1" ht="150" customHeight="1" spans="1:16">
      <c r="A11" s="28">
        <v>3</v>
      </c>
      <c r="B11" s="31" t="s">
        <v>40</v>
      </c>
      <c r="C11" s="35" t="s">
        <v>41</v>
      </c>
      <c r="D11" s="28" t="s">
        <v>42</v>
      </c>
      <c r="E11" s="31" t="s">
        <v>43</v>
      </c>
      <c r="F11" s="31" t="s">
        <v>44</v>
      </c>
      <c r="G11" s="36">
        <v>58</v>
      </c>
      <c r="H11" s="36">
        <v>58</v>
      </c>
      <c r="I11" s="36">
        <v>0</v>
      </c>
      <c r="J11" s="57" t="s">
        <v>45</v>
      </c>
      <c r="K11" s="31" t="s">
        <v>26</v>
      </c>
      <c r="L11" s="57" t="s">
        <v>46</v>
      </c>
      <c r="M11" s="58" t="s">
        <v>28</v>
      </c>
      <c r="N11" s="59" t="s">
        <v>29</v>
      </c>
      <c r="O11" s="31" t="s">
        <v>47</v>
      </c>
      <c r="P11" s="30" t="s">
        <v>48</v>
      </c>
    </row>
    <row r="12" s="5" customFormat="1" ht="150" customHeight="1" spans="1:16">
      <c r="A12" s="28">
        <v>4</v>
      </c>
      <c r="B12" s="31" t="s">
        <v>40</v>
      </c>
      <c r="C12" s="35" t="s">
        <v>49</v>
      </c>
      <c r="D12" s="28" t="s">
        <v>42</v>
      </c>
      <c r="E12" s="31" t="s">
        <v>43</v>
      </c>
      <c r="F12" s="31" t="s">
        <v>50</v>
      </c>
      <c r="G12" s="36">
        <v>50</v>
      </c>
      <c r="H12" s="36">
        <v>50</v>
      </c>
      <c r="I12" s="36">
        <v>0</v>
      </c>
      <c r="J12" s="57" t="s">
        <v>51</v>
      </c>
      <c r="K12" s="31" t="s">
        <v>26</v>
      </c>
      <c r="L12" s="54" t="s">
        <v>52</v>
      </c>
      <c r="M12" s="31" t="s">
        <v>28</v>
      </c>
      <c r="N12" s="30" t="s">
        <v>29</v>
      </c>
      <c r="O12" s="31" t="s">
        <v>38</v>
      </c>
      <c r="P12" s="31" t="s">
        <v>53</v>
      </c>
    </row>
    <row r="13" s="5" customFormat="1" ht="150" customHeight="1" spans="1:16">
      <c r="A13" s="28">
        <v>5</v>
      </c>
      <c r="B13" s="31" t="s">
        <v>40</v>
      </c>
      <c r="C13" s="35" t="s">
        <v>54</v>
      </c>
      <c r="D13" s="28" t="s">
        <v>42</v>
      </c>
      <c r="E13" s="31" t="s">
        <v>43</v>
      </c>
      <c r="F13" s="31" t="s">
        <v>55</v>
      </c>
      <c r="G13" s="36">
        <v>50</v>
      </c>
      <c r="H13" s="36">
        <v>50</v>
      </c>
      <c r="I13" s="36">
        <v>0</v>
      </c>
      <c r="J13" s="57" t="s">
        <v>56</v>
      </c>
      <c r="K13" s="31" t="s">
        <v>26</v>
      </c>
      <c r="L13" s="57" t="s">
        <v>57</v>
      </c>
      <c r="M13" s="31" t="s">
        <v>28</v>
      </c>
      <c r="N13" s="30" t="s">
        <v>29</v>
      </c>
      <c r="O13" s="31" t="s">
        <v>38</v>
      </c>
      <c r="P13" s="31" t="s">
        <v>58</v>
      </c>
    </row>
    <row r="14" s="3" customFormat="1" ht="166" customHeight="1" spans="1:16">
      <c r="A14" s="28">
        <v>6</v>
      </c>
      <c r="B14" s="30" t="s">
        <v>40</v>
      </c>
      <c r="C14" s="35" t="s">
        <v>59</v>
      </c>
      <c r="D14" s="31" t="s">
        <v>60</v>
      </c>
      <c r="E14" s="31" t="s">
        <v>61</v>
      </c>
      <c r="F14" s="31" t="s">
        <v>62</v>
      </c>
      <c r="G14" s="36">
        <v>80</v>
      </c>
      <c r="H14" s="36">
        <v>80</v>
      </c>
      <c r="I14" s="36">
        <v>0</v>
      </c>
      <c r="J14" s="57" t="s">
        <v>63</v>
      </c>
      <c r="K14" s="31" t="s">
        <v>26</v>
      </c>
      <c r="L14" s="54" t="s">
        <v>64</v>
      </c>
      <c r="M14" s="31" t="s">
        <v>28</v>
      </c>
      <c r="N14" s="31" t="s">
        <v>29</v>
      </c>
      <c r="O14" s="31" t="s">
        <v>47</v>
      </c>
      <c r="P14" s="30" t="s">
        <v>65</v>
      </c>
    </row>
    <row r="15" s="3" customFormat="1" ht="153" customHeight="1" spans="1:16">
      <c r="A15" s="28">
        <v>7</v>
      </c>
      <c r="B15" s="31" t="s">
        <v>40</v>
      </c>
      <c r="C15" s="35" t="s">
        <v>66</v>
      </c>
      <c r="D15" s="31" t="s">
        <v>60</v>
      </c>
      <c r="E15" s="31" t="s">
        <v>61</v>
      </c>
      <c r="F15" s="31" t="s">
        <v>67</v>
      </c>
      <c r="G15" s="36">
        <v>50</v>
      </c>
      <c r="H15" s="36">
        <v>50</v>
      </c>
      <c r="I15" s="36">
        <v>0</v>
      </c>
      <c r="J15" s="57" t="s">
        <v>68</v>
      </c>
      <c r="K15" s="31" t="s">
        <v>26</v>
      </c>
      <c r="L15" s="33" t="s">
        <v>69</v>
      </c>
      <c r="M15" s="61" t="s">
        <v>28</v>
      </c>
      <c r="N15" s="62" t="s">
        <v>29</v>
      </c>
      <c r="O15" s="31" t="s">
        <v>38</v>
      </c>
      <c r="P15" s="30" t="s">
        <v>65</v>
      </c>
    </row>
    <row r="16" s="3" customFormat="1" ht="150" customHeight="1" spans="1:16">
      <c r="A16" s="28">
        <v>8</v>
      </c>
      <c r="B16" s="31" t="s">
        <v>20</v>
      </c>
      <c r="C16" s="35" t="s">
        <v>70</v>
      </c>
      <c r="D16" s="30" t="s">
        <v>60</v>
      </c>
      <c r="E16" s="31" t="s">
        <v>61</v>
      </c>
      <c r="F16" s="30" t="s">
        <v>71</v>
      </c>
      <c r="G16" s="32">
        <v>58</v>
      </c>
      <c r="H16" s="32">
        <v>58</v>
      </c>
      <c r="I16" s="32">
        <v>0</v>
      </c>
      <c r="J16" s="54" t="s">
        <v>72</v>
      </c>
      <c r="K16" s="31" t="s">
        <v>26</v>
      </c>
      <c r="L16" s="63" t="s">
        <v>73</v>
      </c>
      <c r="M16" s="31" t="s">
        <v>28</v>
      </c>
      <c r="N16" s="30" t="s">
        <v>29</v>
      </c>
      <c r="O16" s="31" t="s">
        <v>47</v>
      </c>
      <c r="P16" s="30" t="s">
        <v>74</v>
      </c>
    </row>
    <row r="17" s="3" customFormat="1" ht="150" customHeight="1" spans="1:16">
      <c r="A17" s="28">
        <v>9</v>
      </c>
      <c r="B17" s="28" t="s">
        <v>40</v>
      </c>
      <c r="C17" s="33" t="s">
        <v>75</v>
      </c>
      <c r="D17" s="28" t="s">
        <v>76</v>
      </c>
      <c r="E17" s="28" t="s">
        <v>77</v>
      </c>
      <c r="F17" s="28" t="s">
        <v>78</v>
      </c>
      <c r="G17" s="32">
        <v>140</v>
      </c>
      <c r="H17" s="32">
        <v>140</v>
      </c>
      <c r="I17" s="32">
        <v>0</v>
      </c>
      <c r="J17" s="63" t="s">
        <v>79</v>
      </c>
      <c r="K17" s="31" t="s">
        <v>26</v>
      </c>
      <c r="L17" s="33" t="s">
        <v>80</v>
      </c>
      <c r="M17" s="31" t="s">
        <v>28</v>
      </c>
      <c r="N17" s="30" t="s">
        <v>29</v>
      </c>
      <c r="O17" s="31" t="s">
        <v>47</v>
      </c>
      <c r="P17" s="31" t="s">
        <v>48</v>
      </c>
    </row>
    <row r="18" s="3" customFormat="1" ht="150" customHeight="1" spans="1:16">
      <c r="A18" s="28">
        <v>10</v>
      </c>
      <c r="B18" s="31" t="s">
        <v>40</v>
      </c>
      <c r="C18" s="35" t="s">
        <v>81</v>
      </c>
      <c r="D18" s="31" t="s">
        <v>82</v>
      </c>
      <c r="E18" s="31" t="s">
        <v>83</v>
      </c>
      <c r="F18" s="31" t="s">
        <v>84</v>
      </c>
      <c r="G18" s="32">
        <v>110</v>
      </c>
      <c r="H18" s="32">
        <v>110</v>
      </c>
      <c r="I18" s="32">
        <v>0</v>
      </c>
      <c r="J18" s="63" t="s">
        <v>85</v>
      </c>
      <c r="K18" s="31" t="s">
        <v>26</v>
      </c>
      <c r="L18" s="57" t="s">
        <v>86</v>
      </c>
      <c r="M18" s="31" t="s">
        <v>28</v>
      </c>
      <c r="N18" s="30" t="s">
        <v>29</v>
      </c>
      <c r="O18" s="31" t="s">
        <v>47</v>
      </c>
      <c r="P18" s="60" t="s">
        <v>48</v>
      </c>
    </row>
    <row r="19" s="3" customFormat="1" ht="150" customHeight="1" spans="1:16">
      <c r="A19" s="28">
        <v>11</v>
      </c>
      <c r="B19" s="31" t="s">
        <v>40</v>
      </c>
      <c r="C19" s="35" t="s">
        <v>87</v>
      </c>
      <c r="D19" s="31" t="s">
        <v>82</v>
      </c>
      <c r="E19" s="31" t="s">
        <v>83</v>
      </c>
      <c r="F19" s="31" t="s">
        <v>88</v>
      </c>
      <c r="G19" s="32">
        <v>180</v>
      </c>
      <c r="H19" s="32">
        <v>180</v>
      </c>
      <c r="I19" s="32">
        <v>0</v>
      </c>
      <c r="J19" s="54" t="s">
        <v>89</v>
      </c>
      <c r="K19" s="31" t="s">
        <v>26</v>
      </c>
      <c r="L19" s="63" t="s">
        <v>90</v>
      </c>
      <c r="M19" s="31" t="s">
        <v>28</v>
      </c>
      <c r="N19" s="30" t="s">
        <v>29</v>
      </c>
      <c r="O19" s="31" t="s">
        <v>47</v>
      </c>
      <c r="P19" s="31" t="s">
        <v>65</v>
      </c>
    </row>
    <row r="20" s="3" customFormat="1" ht="150" customHeight="1" spans="1:16">
      <c r="A20" s="28">
        <v>12</v>
      </c>
      <c r="B20" s="31" t="s">
        <v>40</v>
      </c>
      <c r="C20" s="35" t="s">
        <v>91</v>
      </c>
      <c r="D20" s="31" t="s">
        <v>82</v>
      </c>
      <c r="E20" s="31" t="s">
        <v>83</v>
      </c>
      <c r="F20" s="31" t="s">
        <v>88</v>
      </c>
      <c r="G20" s="32">
        <v>110</v>
      </c>
      <c r="H20" s="32">
        <v>110</v>
      </c>
      <c r="I20" s="32">
        <v>0</v>
      </c>
      <c r="J20" s="54" t="s">
        <v>92</v>
      </c>
      <c r="K20" s="31" t="s">
        <v>26</v>
      </c>
      <c r="L20" s="63" t="s">
        <v>93</v>
      </c>
      <c r="M20" s="31" t="s">
        <v>28</v>
      </c>
      <c r="N20" s="30" t="s">
        <v>29</v>
      </c>
      <c r="O20" s="31" t="s">
        <v>47</v>
      </c>
      <c r="P20" s="31" t="s">
        <v>65</v>
      </c>
    </row>
    <row r="21" ht="101" customHeight="1" spans="1:16">
      <c r="A21" s="37"/>
      <c r="B21" s="37"/>
      <c r="C21" s="38" t="s">
        <v>94</v>
      </c>
      <c r="D21" s="39"/>
      <c r="E21" s="40"/>
      <c r="F21" s="40"/>
      <c r="G21" s="41">
        <v>1266</v>
      </c>
      <c r="H21" s="41">
        <f>SUM(H9:H20)</f>
        <v>1266</v>
      </c>
      <c r="I21" s="64"/>
      <c r="J21" s="65"/>
      <c r="K21" s="66"/>
      <c r="L21" s="65"/>
      <c r="M21" s="65"/>
      <c r="N21" s="65"/>
      <c r="O21" s="65"/>
      <c r="P21" s="37"/>
    </row>
    <row r="22" ht="13.5" spans="1:16">
      <c r="A22" s="8"/>
      <c r="B22" s="8"/>
      <c r="C22" s="8"/>
      <c r="E22" s="8"/>
      <c r="F22" s="8"/>
      <c r="G22" s="8"/>
      <c r="H22" s="8"/>
      <c r="I22" s="8"/>
      <c r="J22" s="8"/>
      <c r="K22" s="5"/>
      <c r="L22" s="8"/>
      <c r="M22" s="8"/>
      <c r="N22" s="8"/>
      <c r="O22" s="8"/>
      <c r="P22" s="8"/>
    </row>
    <row r="23" ht="13.5" spans="1:16">
      <c r="A23" s="8"/>
      <c r="B23" s="8"/>
      <c r="C23" s="8"/>
      <c r="E23" s="8"/>
      <c r="F23" s="8"/>
      <c r="G23" s="8"/>
      <c r="H23" s="8"/>
      <c r="I23" s="8"/>
      <c r="J23" s="8"/>
      <c r="K23" s="5"/>
      <c r="L23" s="8"/>
      <c r="M23" s="8"/>
      <c r="N23" s="8"/>
      <c r="O23" s="8"/>
      <c r="P23" s="8"/>
    </row>
    <row r="24" ht="13.5" spans="1:16">
      <c r="A24" s="8"/>
      <c r="B24" s="8"/>
      <c r="C24" s="8"/>
      <c r="E24" s="8"/>
      <c r="F24" s="8"/>
      <c r="G24" s="8"/>
      <c r="H24" s="8"/>
      <c r="I24" s="8"/>
      <c r="J24" s="8"/>
      <c r="K24" s="5"/>
      <c r="L24" s="8"/>
      <c r="M24" s="8"/>
      <c r="N24" s="8"/>
      <c r="O24" s="8"/>
      <c r="P24" s="8"/>
    </row>
    <row r="25" ht="13.5" spans="1:16">
      <c r="A25" s="8"/>
      <c r="B25" s="8"/>
      <c r="C25" s="8"/>
      <c r="E25" s="8"/>
      <c r="F25" s="8"/>
      <c r="G25" s="8"/>
      <c r="H25" s="8"/>
      <c r="I25" s="8"/>
      <c r="J25" s="8"/>
      <c r="K25" s="5"/>
      <c r="L25" s="8"/>
      <c r="M25" s="8"/>
      <c r="N25" s="8"/>
      <c r="O25" s="8"/>
      <c r="P25" s="8"/>
    </row>
  </sheetData>
  <autoFilter ref="A3:P21">
    <extLst/>
  </autoFilter>
  <mergeCells count="24">
    <mergeCell ref="A4:D4"/>
    <mergeCell ref="H5:I5"/>
    <mergeCell ref="N5:O5"/>
    <mergeCell ref="A22:P22"/>
    <mergeCell ref="A23:P23"/>
    <mergeCell ref="A24:P24"/>
    <mergeCell ref="A25:P25"/>
    <mergeCell ref="A5:A8"/>
    <mergeCell ref="B5:B8"/>
    <mergeCell ref="C5:C8"/>
    <mergeCell ref="D5:D8"/>
    <mergeCell ref="E5:E8"/>
    <mergeCell ref="F5:F8"/>
    <mergeCell ref="G5:G8"/>
    <mergeCell ref="H6:H8"/>
    <mergeCell ref="I6:I8"/>
    <mergeCell ref="J5:J8"/>
    <mergeCell ref="K5:K8"/>
    <mergeCell ref="L5:L8"/>
    <mergeCell ref="M5:M8"/>
    <mergeCell ref="N6:N8"/>
    <mergeCell ref="O6:O8"/>
    <mergeCell ref="P5:P8"/>
    <mergeCell ref="A1:P3"/>
  </mergeCells>
  <pageMargins left="0.7" right="0.7" top="0.75" bottom="0.75" header="0.3" footer="0.3"/>
  <pageSetup paperSize="9" scale="2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徽州区2026年度中央衔接资金项目拟安排情况表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2023-06-03T03:15:00Z</dcterms:created>
  <dcterms:modified xsi:type="dcterms:W3CDTF">2026-01-22T01:00:13Z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3B6DB2B633C57625A69B4B6986F783C4_43</vt:lpwstr>
  </property>
</Properties>
</file>